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9525" activeTab="0"/>
  </bookViews>
  <sheets>
    <sheet name="Radiologie Arge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<sst xmlns="http://schemas.openxmlformats.org/spreadsheetml/2006/main" count="29" uniqueCount="28">
  <si>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CASA DE ASIGURARI DE SANATATE ARGES</t>
  </si>
  <si>
    <t xml:space="preserve">NUMAR PUNCTE AFERENTE CRITERIILOR DE REPARTIZARE A SUMELOR - SERVICII PARACLINICE DE RADIOLOGIE SI IMAGISTICA MEDICALA  </t>
  </si>
  <si>
    <t xml:space="preserve"> POTRIVIT PREVEDERILOR ORDINULUI NR. 397/836/2018</t>
  </si>
  <si>
    <t>Nr.crt.</t>
  </si>
  <si>
    <t>DENUMIRE FURNIZOR</t>
  </si>
  <si>
    <t>NR. PUNCTE CRITERIUL DE EVALUARE A RESURSELOR 90%</t>
  </si>
  <si>
    <t>NR. PUNCTE CRITERIUL DISPONIBILITATE 10%</t>
  </si>
  <si>
    <t>NR. PUNCTE RESURSE TEHNICE</t>
  </si>
  <si>
    <t>NR. PUNCTE LOGISTICA</t>
  </si>
  <si>
    <t>NR. PUNCTE RESURSE UMANE</t>
  </si>
  <si>
    <t>TOTAL</t>
  </si>
  <si>
    <t>S.C SOLOMED CLINIC S.R.L</t>
  </si>
  <si>
    <t>S.C. SCM DR. NECULA</t>
  </si>
  <si>
    <t>POL. SELF CONTROL S.R.L</t>
  </si>
  <si>
    <t xml:space="preserve">S.C CLUBUL SANATATII S.R.L </t>
  </si>
  <si>
    <t>S.C AS.F.TRANDAFIRESCU S.R.L</t>
  </si>
  <si>
    <t>S.C CENTRUL MEDICAL SF. NICOLAE S.R.L</t>
  </si>
  <si>
    <t>SC MUNTENIA MEDICAL COMPETENCES SA</t>
  </si>
  <si>
    <t>SPITALUL DE PEDIATRIE PITESTI</t>
  </si>
  <si>
    <t>SPITALUL MUNICIPAL CURTEA DE ARGES</t>
  </si>
  <si>
    <t>SPITALUL "REGELE CAROL I" COSTESTI</t>
  </si>
  <si>
    <t>SPITALUL MUNICIPAL CAMPULUNG</t>
  </si>
  <si>
    <t>SC NATISAN GRUP SRL</t>
  </si>
  <si>
    <t>SC ELDA IMPEX SRL</t>
  </si>
  <si>
    <t>SPITALUL STEFANESTI</t>
  </si>
  <si>
    <t>SPITALUL JUDETEAN DE URGENTA PITESTI</t>
  </si>
  <si>
    <t>SC NATISAN MEDICINA GENERALA SRL</t>
  </si>
  <si>
    <t>SC GRAL MEDICAL SRL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</si>
</sst>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 &quot;#,##0.00&quot; &quot;[$lei]&quot; &quot;;&quot;-&quot;#,##0.00&quot; &quot;[$lei]&quot; &quot;;&quot; -&quot;00&quot; &quot;[$lei]&quot; &quot;;&quot; &quot;@&quot; 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 applyNumberFormat="0" applyBorder="0" applyProtection="0">
      <alignment/>
    </xf>
    <xf numFmtId="3" fontId="27" fillId="0" borderId="0" applyFont="0" applyBorder="0" applyAlignment="0" applyProtection="0"/>
    <xf numFmtId="0" fontId="27" fillId="0" borderId="0">
      <alignment/>
      <protection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27" fillId="0" borderId="0" xfId="58">
      <alignment/>
      <protection/>
    </xf>
    <xf numFmtId="4" fontId="2" fillId="33" borderId="10" xfId="56" applyNumberFormat="1" applyFont="1" applyFill="1" applyBorder="1" applyAlignment="1" applyProtection="1">
      <alignment horizontal="center" vertical="center" wrapText="1"/>
      <protection/>
    </xf>
    <xf numFmtId="4" fontId="2" fillId="33" borderId="11" xfId="56" applyNumberFormat="1" applyFont="1" applyFill="1" applyBorder="1" applyAlignment="1" applyProtection="1">
      <alignment horizontal="center" vertical="center" wrapText="1"/>
      <protection/>
    </xf>
    <xf numFmtId="4" fontId="3" fillId="33" borderId="11" xfId="58" applyNumberFormat="1" applyFont="1" applyFill="1" applyBorder="1" applyAlignment="1">
      <alignment horizontal="center"/>
      <protection/>
    </xf>
    <xf numFmtId="1" fontId="2" fillId="0" borderId="11" xfId="57" applyNumberFormat="1" applyFont="1" applyFill="1" applyBorder="1" applyAlignment="1" applyProtection="1">
      <alignment horizontal="center" vertical="center" wrapText="1"/>
      <protection/>
    </xf>
    <xf numFmtId="4" fontId="2" fillId="34" borderId="11" xfId="59" applyNumberFormat="1" applyFont="1" applyFill="1" applyBorder="1" applyAlignment="1" applyProtection="1">
      <alignment horizontal="center" vertical="center" wrapText="1"/>
      <protection/>
    </xf>
    <xf numFmtId="0" fontId="3" fillId="0" borderId="0" xfId="58" applyFont="1" applyAlignment="1">
      <alignment horizontal="center"/>
      <protection/>
    </xf>
    <xf numFmtId="0" fontId="3" fillId="34" borderId="11" xfId="56" applyFont="1" applyFill="1" applyBorder="1" applyAlignment="1" applyProtection="1">
      <alignment vertical="center" wrapText="1"/>
      <protection/>
    </xf>
    <xf numFmtId="164" fontId="3" fillId="34" borderId="11" xfId="46" applyFont="1" applyFill="1" applyBorder="1" applyAlignment="1">
      <alignment vertical="center" wrapText="1"/>
    </xf>
    <xf numFmtId="4" fontId="2" fillId="34" borderId="11" xfId="56" applyNumberFormat="1" applyFont="1" applyFill="1" applyBorder="1" applyAlignment="1" applyProtection="1">
      <alignment horizontal="center" vertical="center" wrapText="1"/>
      <protection/>
    </xf>
    <xf numFmtId="2" fontId="3" fillId="0" borderId="0" xfId="57" applyNumberFormat="1" applyFont="1" applyFill="1" applyAlignment="1" applyProtection="1">
      <alignment vertical="center"/>
      <protection/>
    </xf>
    <xf numFmtId="2" fontId="3" fillId="0" borderId="0" xfId="57" applyNumberFormat="1" applyFont="1" applyFill="1" applyAlignment="1" applyProtection="1">
      <alignment vertical="center" wrapText="1"/>
      <protection/>
    </xf>
    <xf numFmtId="4" fontId="3" fillId="0" borderId="0" xfId="57" applyNumberFormat="1" applyFont="1" applyFill="1" applyAlignment="1" applyProtection="1">
      <alignment vertical="center" wrapText="1"/>
      <protection/>
    </xf>
    <xf numFmtId="4" fontId="3" fillId="0" borderId="0" xfId="57" applyNumberFormat="1" applyFont="1" applyFill="1" applyAlignment="1" applyProtection="1">
      <alignment vertical="center"/>
      <protection/>
    </xf>
    <xf numFmtId="0" fontId="2" fillId="0" borderId="0" xfId="57" applyNumberFormat="1" applyFont="1" applyFill="1" applyAlignment="1" applyProtection="1">
      <alignment vertical="center" wrapText="1"/>
      <protection/>
    </xf>
    <xf numFmtId="4" fontId="2" fillId="0" borderId="0" xfId="57" applyNumberFormat="1" applyFont="1" applyFill="1" applyAlignment="1" applyProtection="1">
      <alignment vertical="center" wrapText="1"/>
      <protection/>
    </xf>
    <xf numFmtId="0" fontId="3" fillId="0" borderId="0" xfId="57" applyNumberFormat="1" applyFont="1" applyFill="1" applyAlignment="1" applyProtection="1">
      <alignment horizontal="left" vertical="center"/>
      <protection/>
    </xf>
    <xf numFmtId="0" fontId="3" fillId="0" borderId="0" xfId="57" applyNumberFormat="1" applyFont="1" applyFill="1" applyAlignment="1" applyProtection="1">
      <alignment horizontal="center" vertical="center"/>
      <protection/>
    </xf>
    <xf numFmtId="4" fontId="3" fillId="0" borderId="0" xfId="57" applyNumberFormat="1" applyFont="1" applyFill="1" applyAlignment="1" applyProtection="1">
      <alignment horizontal="center" vertical="center"/>
      <protection/>
    </xf>
    <xf numFmtId="0" fontId="3" fillId="0" borderId="11" xfId="59" applyFont="1" applyFill="1" applyBorder="1" applyAlignment="1" applyProtection="1">
      <alignment horizontal="center" vertical="center" wrapText="1"/>
      <protection/>
    </xf>
    <xf numFmtId="0" fontId="3" fillId="0" borderId="11" xfId="60" applyFont="1" applyFill="1" applyBorder="1" applyAlignment="1" applyProtection="1">
      <alignment horizontal="center" vertical="center" wrapText="1"/>
      <protection/>
    </xf>
    <xf numFmtId="4" fontId="3" fillId="0" borderId="11" xfId="59" applyNumberFormat="1" applyFont="1" applyFill="1" applyBorder="1" applyAlignment="1" applyProtection="1">
      <alignment horizontal="center" vertical="center" wrapText="1"/>
      <protection/>
    </xf>
    <xf numFmtId="0" fontId="4" fillId="0" borderId="0" xfId="58" applyFont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5" fillId="0" borderId="0" xfId="58" applyFont="1" applyAlignment="1">
      <alignment horizontal="center"/>
      <protection/>
    </xf>
    <xf numFmtId="1" fontId="3" fillId="0" borderId="11" xfId="57" applyNumberFormat="1" applyFont="1" applyFill="1" applyBorder="1" applyAlignment="1" applyProtection="1">
      <alignment horizontal="left" vertical="center" wrapText="1"/>
      <protection/>
    </xf>
    <xf numFmtId="0" fontId="3" fillId="0" borderId="11" xfId="59" applyFont="1" applyFill="1" applyBorder="1" applyAlignment="1" applyProtection="1">
      <alignment horizontal="center" vertical="center"/>
      <protection/>
    </xf>
    <xf numFmtId="4" fontId="3" fillId="34" borderId="11" xfId="59" applyNumberFormat="1" applyFont="1" applyFill="1" applyBorder="1" applyAlignment="1" applyProtection="1">
      <alignment horizontal="center" vertical="center" wrapText="1"/>
      <protection/>
    </xf>
    <xf numFmtId="0" fontId="3" fillId="0" borderId="0" xfId="57" applyNumberFormat="1" applyFont="1" applyFill="1" applyAlignment="1" applyProtection="1">
      <alignment horizontal="center" vertical="center"/>
      <protection/>
    </xf>
    <xf numFmtId="4" fontId="3" fillId="0" borderId="11" xfId="59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__evaluare_laboratoare_06_ian_2007" xfId="59"/>
    <cellStyle name="Normal_adresabilitat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J19" sqref="J19"/>
    </sheetView>
  </sheetViews>
  <sheetFormatPr defaultColWidth="9.140625" defaultRowHeight="22.5" customHeight="1"/>
  <cols>
    <col min="2" max="2" width="46.28125" style="0" customWidth="1"/>
    <col min="3" max="3" width="18.140625" style="0" customWidth="1"/>
    <col min="4" max="4" width="20.421875" style="0" customWidth="1"/>
    <col min="5" max="5" width="18.140625" style="0" customWidth="1"/>
    <col min="6" max="6" width="17.00390625" style="0" customWidth="1"/>
    <col min="7" max="7" width="14.8515625" style="0" customWidth="1"/>
  </cols>
  <sheetData>
    <row r="1" spans="1:11" ht="22.5" customHeight="1">
      <c r="A1" s="11" t="s">
        <v>0</v>
      </c>
      <c r="B1" s="12"/>
      <c r="C1" s="13"/>
      <c r="D1" s="13"/>
      <c r="E1" s="13"/>
      <c r="F1" s="13"/>
      <c r="G1" s="14"/>
      <c r="H1" s="1"/>
      <c r="I1" s="1"/>
      <c r="J1" s="1"/>
      <c r="K1" s="1"/>
    </row>
    <row r="2" spans="1:11" ht="22.5" customHeight="1">
      <c r="A2" s="12"/>
      <c r="B2" s="15"/>
      <c r="C2" s="16"/>
      <c r="D2" s="16"/>
      <c r="E2" s="16"/>
      <c r="F2" s="16"/>
      <c r="G2" s="14"/>
      <c r="H2" s="1"/>
      <c r="I2" s="1"/>
      <c r="J2" s="1"/>
      <c r="K2" s="1"/>
    </row>
    <row r="3" spans="1:11" ht="22.5" customHeight="1">
      <c r="A3" s="17" t="s">
        <v>1</v>
      </c>
      <c r="B3" s="18"/>
      <c r="C3" s="19"/>
      <c r="D3" s="19"/>
      <c r="E3" s="19"/>
      <c r="F3" s="19"/>
      <c r="G3" s="19"/>
      <c r="H3" s="1"/>
      <c r="I3" s="1"/>
      <c r="J3" s="1"/>
      <c r="K3" s="1"/>
    </row>
    <row r="4" spans="1:11" ht="22.5" customHeight="1">
      <c r="A4" s="29" t="s">
        <v>2</v>
      </c>
      <c r="B4" s="29"/>
      <c r="C4" s="29"/>
      <c r="D4" s="29"/>
      <c r="E4" s="29"/>
      <c r="F4" s="29"/>
      <c r="G4" s="29"/>
      <c r="H4" s="1"/>
      <c r="I4" s="1"/>
      <c r="J4" s="1"/>
      <c r="K4" s="1"/>
    </row>
    <row r="5" spans="1:11" ht="22.5" customHeight="1">
      <c r="A5" s="20" t="s">
        <v>3</v>
      </c>
      <c r="B5" s="21" t="s">
        <v>4</v>
      </c>
      <c r="C5" s="30" t="s">
        <v>5</v>
      </c>
      <c r="D5" s="30"/>
      <c r="E5" s="30"/>
      <c r="F5" s="30"/>
      <c r="G5" s="30" t="s">
        <v>6</v>
      </c>
      <c r="H5" s="23"/>
      <c r="I5" s="24"/>
      <c r="J5" s="24"/>
      <c r="K5" s="24"/>
    </row>
    <row r="6" spans="1:11" ht="28.5" customHeight="1">
      <c r="A6" s="20"/>
      <c r="B6" s="21"/>
      <c r="C6" s="22" t="s">
        <v>7</v>
      </c>
      <c r="D6" s="22" t="s">
        <v>8</v>
      </c>
      <c r="E6" s="22" t="s">
        <v>9</v>
      </c>
      <c r="F6" s="22" t="s">
        <v>10</v>
      </c>
      <c r="G6" s="30"/>
      <c r="H6" s="23"/>
      <c r="I6" s="24"/>
      <c r="J6" s="24"/>
      <c r="K6" s="24"/>
    </row>
    <row r="7" spans="1:11" ht="22.5" customHeight="1">
      <c r="A7" s="5">
        <v>1</v>
      </c>
      <c r="B7" s="8" t="s">
        <v>11</v>
      </c>
      <c r="C7" s="2">
        <v>540.6</v>
      </c>
      <c r="D7" s="2">
        <v>35</v>
      </c>
      <c r="E7" s="2">
        <v>102</v>
      </c>
      <c r="F7" s="6">
        <f>C7+D7+E7</f>
        <v>677.6</v>
      </c>
      <c r="G7" s="2">
        <v>0</v>
      </c>
      <c r="H7" s="25"/>
      <c r="I7" s="25"/>
      <c r="J7" s="25"/>
      <c r="K7" s="25"/>
    </row>
    <row r="8" spans="1:11" ht="22.5" customHeight="1">
      <c r="A8" s="5">
        <v>2</v>
      </c>
      <c r="B8" s="9" t="s">
        <v>12</v>
      </c>
      <c r="C8" s="3">
        <v>54.95</v>
      </c>
      <c r="D8" s="3">
        <v>2</v>
      </c>
      <c r="E8" s="3">
        <v>39</v>
      </c>
      <c r="F8" s="6">
        <f aca="true" t="shared" si="0" ref="F8:F23">C8+D8+E8</f>
        <v>95.95</v>
      </c>
      <c r="G8" s="3">
        <v>0</v>
      </c>
      <c r="H8" s="25"/>
      <c r="I8" s="7"/>
      <c r="J8" s="7"/>
      <c r="K8" s="7"/>
    </row>
    <row r="9" spans="1:11" ht="22.5" customHeight="1">
      <c r="A9" s="5">
        <v>3</v>
      </c>
      <c r="B9" s="8" t="s">
        <v>13</v>
      </c>
      <c r="C9" s="3">
        <v>0</v>
      </c>
      <c r="D9" s="3">
        <v>7</v>
      </c>
      <c r="E9" s="3">
        <v>48</v>
      </c>
      <c r="F9" s="6">
        <f t="shared" si="0"/>
        <v>55</v>
      </c>
      <c r="G9" s="3">
        <v>0</v>
      </c>
      <c r="H9" s="25"/>
      <c r="I9" s="7"/>
      <c r="J9" s="7"/>
      <c r="K9" s="7"/>
    </row>
    <row r="10" spans="1:11" ht="22.5" customHeight="1">
      <c r="A10" s="5">
        <v>4</v>
      </c>
      <c r="B10" s="8" t="s">
        <v>14</v>
      </c>
      <c r="C10" s="3">
        <v>461.25</v>
      </c>
      <c r="D10" s="3">
        <v>35</v>
      </c>
      <c r="E10" s="3">
        <v>135.34</v>
      </c>
      <c r="F10" s="6">
        <f t="shared" si="0"/>
        <v>631.59</v>
      </c>
      <c r="G10" s="3">
        <v>60</v>
      </c>
      <c r="H10" s="25"/>
      <c r="I10" s="7"/>
      <c r="J10" s="7"/>
      <c r="K10" s="7"/>
    </row>
    <row r="11" spans="1:11" ht="22.5" customHeight="1">
      <c r="A11" s="5">
        <v>5</v>
      </c>
      <c r="B11" s="8" t="s">
        <v>15</v>
      </c>
      <c r="C11" s="3">
        <v>308.85</v>
      </c>
      <c r="D11" s="3">
        <v>35</v>
      </c>
      <c r="E11" s="3">
        <v>138</v>
      </c>
      <c r="F11" s="6">
        <f t="shared" si="0"/>
        <v>481.85</v>
      </c>
      <c r="G11" s="3">
        <v>0</v>
      </c>
      <c r="H11" s="25"/>
      <c r="I11" s="7"/>
      <c r="J11" s="7"/>
      <c r="K11" s="7"/>
    </row>
    <row r="12" spans="1:11" ht="22.5" customHeight="1">
      <c r="A12" s="5">
        <v>6</v>
      </c>
      <c r="B12" s="8" t="s">
        <v>16</v>
      </c>
      <c r="C12" s="3">
        <v>62.5</v>
      </c>
      <c r="D12" s="3">
        <v>17</v>
      </c>
      <c r="E12" s="3">
        <v>40</v>
      </c>
      <c r="F12" s="6">
        <f t="shared" si="0"/>
        <v>119.5</v>
      </c>
      <c r="G12" s="3">
        <v>0</v>
      </c>
      <c r="H12" s="25"/>
      <c r="I12" s="7"/>
      <c r="J12" s="7"/>
      <c r="K12" s="7"/>
    </row>
    <row r="13" spans="1:11" ht="22.5" customHeight="1">
      <c r="A13" s="5">
        <v>7</v>
      </c>
      <c r="B13" s="8" t="s">
        <v>17</v>
      </c>
      <c r="C13" s="3">
        <v>788.6</v>
      </c>
      <c r="D13" s="3">
        <v>35</v>
      </c>
      <c r="E13" s="10">
        <v>200</v>
      </c>
      <c r="F13" s="6">
        <f t="shared" si="0"/>
        <v>1023.6</v>
      </c>
      <c r="G13" s="3">
        <v>60</v>
      </c>
      <c r="H13" s="25"/>
      <c r="I13" s="7"/>
      <c r="J13" s="7"/>
      <c r="K13" s="7"/>
    </row>
    <row r="14" spans="1:11" ht="22.5" customHeight="1">
      <c r="A14" s="5">
        <v>8</v>
      </c>
      <c r="B14" s="8" t="s">
        <v>18</v>
      </c>
      <c r="C14" s="3">
        <v>247</v>
      </c>
      <c r="D14" s="3">
        <v>12</v>
      </c>
      <c r="E14" s="3">
        <v>164</v>
      </c>
      <c r="F14" s="6">
        <f t="shared" si="0"/>
        <v>423</v>
      </c>
      <c r="G14" s="3">
        <v>0</v>
      </c>
      <c r="H14" s="25"/>
      <c r="I14" s="7"/>
      <c r="J14" s="7"/>
      <c r="K14" s="7"/>
    </row>
    <row r="15" spans="1:8" ht="22.5" customHeight="1">
      <c r="A15" s="5">
        <v>9</v>
      </c>
      <c r="B15" s="8" t="s">
        <v>19</v>
      </c>
      <c r="C15" s="3">
        <v>0</v>
      </c>
      <c r="D15" s="3">
        <v>12</v>
      </c>
      <c r="E15" s="3">
        <v>56</v>
      </c>
      <c r="F15" s="6">
        <f t="shared" si="0"/>
        <v>68</v>
      </c>
      <c r="G15" s="3">
        <v>0</v>
      </c>
      <c r="H15" s="25"/>
    </row>
    <row r="16" spans="1:8" ht="22.5" customHeight="1">
      <c r="A16" s="5">
        <v>10</v>
      </c>
      <c r="B16" s="8" t="s">
        <v>20</v>
      </c>
      <c r="C16" s="3">
        <v>34.1</v>
      </c>
      <c r="D16" s="3">
        <v>0</v>
      </c>
      <c r="E16" s="3">
        <v>40</v>
      </c>
      <c r="F16" s="6">
        <f t="shared" si="0"/>
        <v>74.1</v>
      </c>
      <c r="G16" s="3">
        <v>0</v>
      </c>
      <c r="H16" s="25"/>
    </row>
    <row r="17" spans="1:8" ht="22.5" customHeight="1">
      <c r="A17" s="5">
        <v>11</v>
      </c>
      <c r="B17" s="8" t="s">
        <v>21</v>
      </c>
      <c r="C17" s="3">
        <v>183.5</v>
      </c>
      <c r="D17" s="3">
        <v>17</v>
      </c>
      <c r="E17" s="3">
        <v>118</v>
      </c>
      <c r="F17" s="6">
        <f t="shared" si="0"/>
        <v>318.5</v>
      </c>
      <c r="G17" s="3">
        <v>0</v>
      </c>
      <c r="H17" s="25"/>
    </row>
    <row r="18" spans="1:8" ht="22.5" customHeight="1">
      <c r="A18" s="5">
        <v>12</v>
      </c>
      <c r="B18" s="8" t="s">
        <v>22</v>
      </c>
      <c r="C18" s="3">
        <v>49</v>
      </c>
      <c r="D18" s="3">
        <v>7</v>
      </c>
      <c r="E18" s="3">
        <v>30</v>
      </c>
      <c r="F18" s="6">
        <f t="shared" si="0"/>
        <v>86</v>
      </c>
      <c r="G18" s="3">
        <v>0</v>
      </c>
      <c r="H18" s="25"/>
    </row>
    <row r="19" spans="1:8" ht="22.5" customHeight="1">
      <c r="A19" s="5">
        <v>13</v>
      </c>
      <c r="B19" s="8" t="s">
        <v>23</v>
      </c>
      <c r="C19" s="3">
        <v>333.75</v>
      </c>
      <c r="D19" s="3">
        <v>30</v>
      </c>
      <c r="E19" s="3">
        <v>60</v>
      </c>
      <c r="F19" s="6">
        <f t="shared" si="0"/>
        <v>423.75</v>
      </c>
      <c r="G19" s="3">
        <v>0</v>
      </c>
      <c r="H19" s="25"/>
    </row>
    <row r="20" spans="1:8" ht="22.5" customHeight="1">
      <c r="A20" s="5">
        <v>14</v>
      </c>
      <c r="B20" s="8" t="s">
        <v>24</v>
      </c>
      <c r="C20" s="3">
        <v>39</v>
      </c>
      <c r="D20" s="3">
        <v>7</v>
      </c>
      <c r="E20" s="3">
        <v>48</v>
      </c>
      <c r="F20" s="6">
        <f t="shared" si="0"/>
        <v>94</v>
      </c>
      <c r="G20" s="3">
        <v>0</v>
      </c>
      <c r="H20" s="25"/>
    </row>
    <row r="21" spans="1:8" ht="22.5" customHeight="1">
      <c r="A21" s="5">
        <v>15</v>
      </c>
      <c r="B21" s="8" t="s">
        <v>25</v>
      </c>
      <c r="C21" s="3">
        <v>185</v>
      </c>
      <c r="D21" s="3">
        <v>7</v>
      </c>
      <c r="E21" s="3">
        <v>40</v>
      </c>
      <c r="F21" s="6">
        <f t="shared" si="0"/>
        <v>232</v>
      </c>
      <c r="G21" s="3">
        <v>0</v>
      </c>
      <c r="H21" s="25"/>
    </row>
    <row r="22" spans="1:8" ht="22.5" customHeight="1">
      <c r="A22" s="5">
        <v>16</v>
      </c>
      <c r="B22" s="8" t="s">
        <v>26</v>
      </c>
      <c r="C22" s="3">
        <v>11.2</v>
      </c>
      <c r="D22" s="3">
        <v>7</v>
      </c>
      <c r="E22" s="10">
        <v>40</v>
      </c>
      <c r="F22" s="6">
        <f t="shared" si="0"/>
        <v>58.2</v>
      </c>
      <c r="G22" s="3">
        <v>0</v>
      </c>
      <c r="H22" s="25"/>
    </row>
    <row r="23" spans="1:8" ht="22.5" customHeight="1">
      <c r="A23" s="5">
        <v>17</v>
      </c>
      <c r="B23" s="26" t="s">
        <v>27</v>
      </c>
      <c r="C23" s="3">
        <v>505</v>
      </c>
      <c r="D23" s="3">
        <v>27</v>
      </c>
      <c r="E23" s="10">
        <v>48</v>
      </c>
      <c r="F23" s="6">
        <f t="shared" si="0"/>
        <v>580</v>
      </c>
      <c r="G23" s="3">
        <v>0</v>
      </c>
      <c r="H23" s="25"/>
    </row>
    <row r="24" spans="1:8" ht="22.5" customHeight="1">
      <c r="A24" s="27"/>
      <c r="B24" s="27" t="s">
        <v>10</v>
      </c>
      <c r="C24" s="4">
        <v>3804.2999999999997</v>
      </c>
      <c r="D24" s="4">
        <v>292</v>
      </c>
      <c r="E24" s="4">
        <v>1346.3400000000001</v>
      </c>
      <c r="F24" s="28">
        <f>SUM(F7:F23)</f>
        <v>5442.64</v>
      </c>
      <c r="G24" s="4">
        <f>SUM(G7:G23)</f>
        <v>120</v>
      </c>
      <c r="H24" s="25"/>
    </row>
  </sheetData>
  <sheetProtection/>
  <mergeCells count="3">
    <mergeCell ref="A4:G4"/>
    <mergeCell ref="C5:F5"/>
    <mergeCell ref="G5:G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2019-07-15T18:58:31Z</dcterms:created>
  <dcterms:modified xsi:type="dcterms:W3CDTF">2019-07-24T19:03:42Z</dcterms:modified>
  <cp:category/>
  <cp:version/>
  <cp:contentType/>
  <cp:contentStatus/>
</cp:coreProperties>
</file>